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showInkAnnotation="0" hidePivotFieldList="1" autoCompressPictures="0"/>
  <xr:revisionPtr revIDLastSave="0" documentId="13_ncr:1_{8347A8A1-C9B9-472D-A1DA-4AC93DDC1C04}" xr6:coauthVersionLast="47" xr6:coauthVersionMax="47" xr10:uidLastSave="{00000000-0000-0000-0000-000000000000}"/>
  <bookViews>
    <workbookView xWindow="-120" yWindow="-120" windowWidth="20730" windowHeight="11160" tabRatio="908" xr2:uid="{00000000-000D-0000-FFFF-FFFF00000000}"/>
  </bookViews>
  <sheets>
    <sheet name="Transpa- evolución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30" l="1"/>
  <c r="M14" i="30"/>
  <c r="M25" i="30" l="1"/>
  <c r="L23" i="30" l="1"/>
  <c r="L14" i="30"/>
  <c r="L25" i="30" l="1"/>
  <c r="K23" i="30" l="1"/>
  <c r="K14" i="30" l="1"/>
  <c r="K25" i="30" s="1"/>
  <c r="G14" i="30" l="1"/>
  <c r="J14" i="30"/>
  <c r="C14" i="30"/>
  <c r="D14" i="30"/>
  <c r="E14" i="30"/>
  <c r="F14" i="30"/>
  <c r="B14" i="30"/>
  <c r="C23" i="30"/>
  <c r="D23" i="30"/>
  <c r="E23" i="30"/>
  <c r="F23" i="30"/>
  <c r="G23" i="30"/>
  <c r="J23" i="30"/>
  <c r="B23" i="30"/>
  <c r="F25" i="30" l="1"/>
  <c r="B25" i="30"/>
  <c r="C25" i="30"/>
  <c r="J25" i="30"/>
  <c r="G25" i="30"/>
  <c r="E25" i="30"/>
  <c r="D25" i="30"/>
  <c r="I23" i="30" l="1"/>
  <c r="H23" i="30"/>
  <c r="I14" i="30" l="1"/>
  <c r="I25" i="30" s="1"/>
  <c r="H14" i="30"/>
  <c r="H25" i="30" s="1"/>
</calcChain>
</file>

<file path=xl/sharedStrings.xml><?xml version="1.0" encoding="utf-8"?>
<sst xmlns="http://schemas.openxmlformats.org/spreadsheetml/2006/main" count="16" uniqueCount="14">
  <si>
    <t>Funcionario de carrera</t>
  </si>
  <si>
    <t>Evolución de efectivos</t>
  </si>
  <si>
    <t>Funcionario</t>
  </si>
  <si>
    <t>Laboral fijo</t>
  </si>
  <si>
    <t>Laboral temporal</t>
  </si>
  <si>
    <t>Laboral temporal (Investigadores I+D)</t>
  </si>
  <si>
    <t>Contratado administrativo</t>
  </si>
  <si>
    <t>PERSONAL DE ADMINISTRACIÓN Y SERVICIOS (PAS)</t>
  </si>
  <si>
    <t>Laboral temporal (Técnicos I+D)</t>
  </si>
  <si>
    <t>Fuera de convenio</t>
  </si>
  <si>
    <t>TOTAL</t>
  </si>
  <si>
    <t>Funcionario interino</t>
  </si>
  <si>
    <r>
      <t xml:space="preserve">PERSONAL DOCENTE E INVESTIGADOR (PDI) </t>
    </r>
    <r>
      <rPr>
        <b/>
        <vertAlign val="superscript"/>
        <sz val="11"/>
        <rFont val="Arial"/>
        <family val="2"/>
      </rPr>
      <t>(2)</t>
    </r>
  </si>
  <si>
    <r>
      <t xml:space="preserve">EMPLEADOS UNED </t>
    </r>
    <r>
      <rPr>
        <b/>
        <vertAlign val="superscript"/>
        <sz val="11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</si>
</sst>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3" fontId="2" fillId="0" borderId="3" xfId="0" applyNumberFormat="1" applyFont="1" applyBorder="1" applyAlignment="1">
      <alignment horizontal="right" vertical="center" indent="1"/>
    </xf>
    <xf numFmtId="3" fontId="7" fillId="2" borderId="4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7" fillId="2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25">
    <cellStyle name="Hipervínculo" xfId="18" builtinId="8" hidden="1"/>
    <cellStyle name="Hipervínculo" xfId="10" builtinId="8" hidden="1"/>
    <cellStyle name="Hipervínculo" xfId="8" builtinId="8" hidden="1"/>
    <cellStyle name="Hipervínculo" xfId="5" builtinId="8" hidden="1"/>
    <cellStyle name="Hipervínculo" xfId="12" builtinId="8" hidden="1"/>
    <cellStyle name="Hipervínculo" xfId="20" builtinId="8" hidden="1"/>
    <cellStyle name="Hipervínculo" xfId="23" builtinId="8" hidden="1"/>
    <cellStyle name="Hipervínculo" xfId="16" builtinId="8" hidden="1"/>
    <cellStyle name="Hipervínculo" xfId="14" builtinId="8" hidden="1"/>
    <cellStyle name="Hipervínculo visitado" xfId="15" builtinId="9" hidden="1"/>
    <cellStyle name="Hipervínculo visitado" xfId="9" builtinId="9" hidden="1"/>
    <cellStyle name="Hipervínculo visitado" xfId="6" builtinId="9" hidden="1"/>
    <cellStyle name="Hipervínculo visitado" xfId="13" builtinId="9" hidden="1"/>
    <cellStyle name="Hipervínculo visitado" xfId="24" builtinId="9" hidden="1"/>
    <cellStyle name="Hipervínculo visitado" xfId="17" builtinId="9" hidden="1"/>
    <cellStyle name="Hipervínculo visitado" xfId="11" builtinId="9" hidden="1"/>
    <cellStyle name="Hipervínculo visitado" xfId="21" builtinId="9" hidden="1"/>
    <cellStyle name="Hipervínculo visitado" xfId="19" builtinId="9" hidden="1"/>
    <cellStyle name="Normal" xfId="0" builtinId="0"/>
    <cellStyle name="Normal 2" xfId="1" xr:uid="{00000000-0005-0000-0000-000013000000}"/>
    <cellStyle name="Normal 3" xfId="2" xr:uid="{00000000-0005-0000-0000-000014000000}"/>
    <cellStyle name="Normal 6" xfId="7" xr:uid="{00000000-0005-0000-0000-000015000000}"/>
    <cellStyle name="Porcentaje 2" xfId="22" xr:uid="{00000000-0005-0000-0000-000017000000}"/>
    <cellStyle name="Porcentual 2" xfId="3" xr:uid="{00000000-0005-0000-0000-000018000000}"/>
    <cellStyle name="Porcentual 3" xfId="4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0788D"/>
      <color rgb="FFBC9545"/>
      <color rgb="FFD60093"/>
      <color rgb="FFC5C28C"/>
      <color rgb="FF920F1C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67296</xdr:rowOff>
    </xdr:from>
    <xdr:to>
      <xdr:col>10</xdr:col>
      <xdr:colOff>1</xdr:colOff>
      <xdr:row>29</xdr:row>
      <xdr:rowOff>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0" y="6300879"/>
          <a:ext cx="10064751" cy="504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aseline="30000"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  En situación administrativa no ausente. Están excluidos aquellos empleados en situación de excedencia, servicios especiales, comisión de servicios o suspensión. El número de empleados corresponde al promedio anual. </a:t>
          </a:r>
        </a:p>
      </xdr:txBody>
    </xdr:sp>
    <xdr:clientData/>
  </xdr:twoCellAnchor>
  <xdr:twoCellAnchor>
    <xdr:from>
      <xdr:col>0</xdr:col>
      <xdr:colOff>0</xdr:colOff>
      <xdr:row>29</xdr:row>
      <xdr:rowOff>89646</xdr:rowOff>
    </xdr:from>
    <xdr:to>
      <xdr:col>10</xdr:col>
      <xdr:colOff>10582</xdr:colOff>
      <xdr:row>35</xdr:row>
      <xdr:rowOff>74083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0" y="7074646"/>
          <a:ext cx="9969499" cy="1063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aseline="30000">
              <a:latin typeface="Arial" panose="020B0604020202020204" pitchFamily="34" charset="0"/>
              <a:cs typeface="Arial" panose="020B0604020202020204" pitchFamily="34" charset="0"/>
            </a:rPr>
            <a:t>(2)</a:t>
          </a:r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PDI funcionario: Catedrático de Escuela Universitaria,</a:t>
          </a:r>
          <a:r>
            <a:rPr lang="es-ES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Catedrático de Universidad,</a:t>
          </a:r>
          <a:r>
            <a:rPr lang="es-ES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Profesor Titular Escuela Universitaria,</a:t>
          </a:r>
          <a:r>
            <a:rPr lang="es-ES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Profesor Titular Universidad.</a:t>
          </a:r>
          <a:endParaRPr lang="es-ES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PDI laboral fijo: Profesor Colaborador,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Profesor Contratado Doctor,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Profesor Colaborador,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Profesor Contratado Doctor</a:t>
          </a:r>
          <a:r>
            <a:rPr lang="es-ES">
              <a:latin typeface="Arial" panose="020B0604020202020204" pitchFamily="34" charset="0"/>
              <a:cs typeface="Arial" panose="020B0604020202020204" pitchFamily="34" charset="0"/>
            </a:rPr>
            <a:t> .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PDI laboral temporal: Ayudante, Profesor Asociado, Profesor Ayudante Doctor, Profesor Emérito.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Contratado administrativo: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regulación por Ley Orgánica 11/1983, de 25 de agosto, de Reforma Universitaria.</a:t>
          </a:r>
        </a:p>
        <a:p>
          <a:endParaRPr lang="es-ES" sz="1100">
            <a:latin typeface="+mn-lt"/>
          </a:endParaRPr>
        </a:p>
      </xdr:txBody>
    </xdr:sp>
    <xdr:clientData/>
  </xdr:twoCellAnchor>
  <xdr:twoCellAnchor>
    <xdr:from>
      <xdr:col>0</xdr:col>
      <xdr:colOff>0</xdr:colOff>
      <xdr:row>36</xdr:row>
      <xdr:rowOff>42344</xdr:rowOff>
    </xdr:from>
    <xdr:to>
      <xdr:col>3</xdr:col>
      <xdr:colOff>667165</xdr:colOff>
      <xdr:row>38</xdr:row>
      <xdr:rowOff>137584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0" y="8286761"/>
          <a:ext cx="5736582" cy="4550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ES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Universitas XXI-RRHH</a:t>
          </a:r>
          <a:r>
            <a:rPr lang="es-ES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Última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actualización:</a:t>
          </a:r>
          <a:r>
            <a:rPr lang="es-ES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enero/2022</a:t>
          </a:r>
          <a:endParaRPr lang="es-E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81118</xdr:colOff>
      <xdr:row>0</xdr:row>
      <xdr:rowOff>79271</xdr:rowOff>
    </xdr:from>
    <xdr:ext cx="652182" cy="670952"/>
    <xdr:pic>
      <xdr:nvPicPr>
        <xdr:cNvPr id="6" name="Imagen 12" descr="UNED verde.jpg">
          <a:extLst>
            <a:ext uri="{FF2B5EF4-FFF2-40B4-BE49-F238E27FC236}">
              <a16:creationId xmlns:a16="http://schemas.microsoft.com/office/drawing/2014/main" id="{87C13D2A-4360-4BAE-8E4F-843611021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000" y="79271"/>
          <a:ext cx="652182" cy="6709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M31"/>
  <sheetViews>
    <sheetView showGridLines="0" tabSelected="1" topLeftCell="A7" zoomScale="90" zoomScaleNormal="90" zoomScalePageLayoutView="70" workbookViewId="0">
      <selection activeCell="L29" sqref="L29"/>
    </sheetView>
  </sheetViews>
  <sheetFormatPr baseColWidth="10" defaultColWidth="10.85546875" defaultRowHeight="14.25" x14ac:dyDescent="0.2"/>
  <cols>
    <col min="1" max="1" width="55.140625" style="1" customWidth="1"/>
    <col min="2" max="13" width="10.42578125" style="1" customWidth="1"/>
    <col min="14" max="14" width="1.85546875" style="1" customWidth="1"/>
    <col min="15" max="16384" width="10.85546875" style="1"/>
  </cols>
  <sheetData>
    <row r="3" spans="1:13" x14ac:dyDescent="0.2">
      <c r="A3" s="9" t="s">
        <v>1</v>
      </c>
    </row>
    <row r="6" spans="1:13" s="4" customFormat="1" ht="21.75" customHeight="1" x14ac:dyDescent="0.2">
      <c r="A6" s="10" t="s">
        <v>13</v>
      </c>
      <c r="B6" s="11">
        <v>2010</v>
      </c>
      <c r="C6" s="11">
        <v>2011</v>
      </c>
      <c r="D6" s="11">
        <v>2012</v>
      </c>
      <c r="E6" s="11">
        <v>2013</v>
      </c>
      <c r="F6" s="11">
        <v>2014</v>
      </c>
      <c r="G6" s="11">
        <v>2015</v>
      </c>
      <c r="H6" s="11">
        <v>2016</v>
      </c>
      <c r="I6" s="11">
        <v>2017</v>
      </c>
      <c r="J6" s="11">
        <v>2018</v>
      </c>
      <c r="K6" s="11">
        <v>2019</v>
      </c>
      <c r="L6" s="11">
        <v>2020</v>
      </c>
      <c r="M6" s="11">
        <v>2021</v>
      </c>
    </row>
    <row r="7" spans="1:13" ht="10.5" customHeight="1" x14ac:dyDescent="0.2"/>
    <row r="8" spans="1:13" s="4" customFormat="1" ht="21.75" customHeight="1" x14ac:dyDescent="0.2">
      <c r="A8" s="12" t="s">
        <v>12</v>
      </c>
      <c r="B8" s="3"/>
      <c r="C8" s="3"/>
      <c r="D8" s="3"/>
      <c r="E8" s="3"/>
      <c r="F8" s="3"/>
      <c r="G8" s="3"/>
      <c r="H8" s="3"/>
      <c r="I8" s="3"/>
      <c r="J8" s="3"/>
    </row>
    <row r="9" spans="1:13" s="4" customFormat="1" ht="21.75" customHeight="1" x14ac:dyDescent="0.2">
      <c r="A9" s="7" t="s">
        <v>2</v>
      </c>
      <c r="B9" s="13">
        <v>802</v>
      </c>
      <c r="C9" s="13">
        <v>789</v>
      </c>
      <c r="D9" s="13">
        <v>770</v>
      </c>
      <c r="E9" s="13">
        <v>745</v>
      </c>
      <c r="F9" s="13">
        <v>718</v>
      </c>
      <c r="G9" s="13">
        <v>696</v>
      </c>
      <c r="H9" s="13">
        <v>670</v>
      </c>
      <c r="I9" s="13">
        <v>657.33333333333337</v>
      </c>
      <c r="J9" s="13">
        <v>657</v>
      </c>
      <c r="K9" s="13">
        <v>677</v>
      </c>
      <c r="L9" s="13">
        <v>673</v>
      </c>
      <c r="M9" s="13">
        <v>666</v>
      </c>
    </row>
    <row r="10" spans="1:13" s="4" customFormat="1" ht="21.75" customHeight="1" x14ac:dyDescent="0.2">
      <c r="A10" s="7" t="s">
        <v>3</v>
      </c>
      <c r="B10" s="13">
        <v>233</v>
      </c>
      <c r="C10" s="13">
        <v>235</v>
      </c>
      <c r="D10" s="13">
        <v>249</v>
      </c>
      <c r="E10" s="13">
        <v>260</v>
      </c>
      <c r="F10" s="13">
        <v>266</v>
      </c>
      <c r="G10" s="13">
        <v>267</v>
      </c>
      <c r="H10" s="13">
        <v>284.5</v>
      </c>
      <c r="I10" s="13">
        <v>286.58333333333331</v>
      </c>
      <c r="J10" s="13">
        <v>294</v>
      </c>
      <c r="K10" s="13">
        <v>282</v>
      </c>
      <c r="L10" s="13">
        <v>284</v>
      </c>
      <c r="M10" s="13">
        <v>308</v>
      </c>
    </row>
    <row r="11" spans="1:13" s="4" customFormat="1" ht="21.75" customHeight="1" x14ac:dyDescent="0.2">
      <c r="A11" s="7" t="s">
        <v>4</v>
      </c>
      <c r="B11" s="13">
        <v>276</v>
      </c>
      <c r="C11" s="13">
        <v>316</v>
      </c>
      <c r="D11" s="13">
        <v>386</v>
      </c>
      <c r="E11" s="13">
        <v>345</v>
      </c>
      <c r="F11" s="13">
        <v>325</v>
      </c>
      <c r="G11" s="13">
        <v>311</v>
      </c>
      <c r="H11" s="13">
        <v>286</v>
      </c>
      <c r="I11" s="13">
        <v>263.08333333333331</v>
      </c>
      <c r="J11" s="13">
        <v>226</v>
      </c>
      <c r="K11" s="13">
        <v>210</v>
      </c>
      <c r="L11" s="13">
        <v>231</v>
      </c>
      <c r="M11" s="13">
        <v>244</v>
      </c>
    </row>
    <row r="12" spans="1:13" s="4" customFormat="1" ht="21.75" customHeight="1" x14ac:dyDescent="0.2">
      <c r="A12" s="7" t="s">
        <v>5</v>
      </c>
      <c r="B12" s="13">
        <v>66</v>
      </c>
      <c r="C12" s="13">
        <v>77</v>
      </c>
      <c r="D12" s="13">
        <v>73</v>
      </c>
      <c r="E12" s="13">
        <v>81</v>
      </c>
      <c r="F12" s="13">
        <v>111</v>
      </c>
      <c r="G12" s="13">
        <v>141</v>
      </c>
      <c r="H12" s="13">
        <v>143</v>
      </c>
      <c r="I12" s="13">
        <v>134</v>
      </c>
      <c r="J12" s="13">
        <v>137</v>
      </c>
      <c r="K12" s="13">
        <v>138</v>
      </c>
      <c r="L12" s="13">
        <v>173</v>
      </c>
      <c r="M12" s="13">
        <v>195</v>
      </c>
    </row>
    <row r="13" spans="1:13" s="4" customFormat="1" ht="21.75" customHeight="1" x14ac:dyDescent="0.2">
      <c r="A13" s="7" t="s">
        <v>6</v>
      </c>
      <c r="B13" s="13">
        <v>60</v>
      </c>
      <c r="C13" s="13">
        <v>54</v>
      </c>
      <c r="D13" s="13">
        <v>10</v>
      </c>
      <c r="E13" s="13"/>
      <c r="F13" s="13"/>
      <c r="G13" s="13"/>
      <c r="H13" s="13"/>
      <c r="I13" s="13"/>
      <c r="J13" s="13"/>
      <c r="K13" s="13"/>
      <c r="L13" s="13"/>
      <c r="M13" s="13"/>
    </row>
    <row r="14" spans="1:13" s="4" customFormat="1" ht="21.75" customHeight="1" x14ac:dyDescent="0.2">
      <c r="A14" s="6"/>
      <c r="B14" s="14">
        <f t="shared" ref="B14:L14" si="0">SUM(B9:B13)</f>
        <v>1437</v>
      </c>
      <c r="C14" s="14">
        <f t="shared" si="0"/>
        <v>1471</v>
      </c>
      <c r="D14" s="14">
        <f t="shared" si="0"/>
        <v>1488</v>
      </c>
      <c r="E14" s="14">
        <f t="shared" si="0"/>
        <v>1431</v>
      </c>
      <c r="F14" s="14">
        <f t="shared" si="0"/>
        <v>1420</v>
      </c>
      <c r="G14" s="14">
        <f t="shared" si="0"/>
        <v>1415</v>
      </c>
      <c r="H14" s="14">
        <f t="shared" si="0"/>
        <v>1383.5</v>
      </c>
      <c r="I14" s="14">
        <f t="shared" si="0"/>
        <v>1341</v>
      </c>
      <c r="J14" s="14">
        <f t="shared" si="0"/>
        <v>1314</v>
      </c>
      <c r="K14" s="14">
        <f t="shared" si="0"/>
        <v>1307</v>
      </c>
      <c r="L14" s="14">
        <f t="shared" si="0"/>
        <v>1361</v>
      </c>
      <c r="M14" s="14">
        <f>SUM(M9:M13)</f>
        <v>1413</v>
      </c>
    </row>
    <row r="15" spans="1:13" s="4" customFormat="1" ht="21.75" customHeight="1" x14ac:dyDescent="0.2">
      <c r="A15" s="5"/>
      <c r="B15" s="15"/>
      <c r="C15" s="15"/>
      <c r="D15" s="15"/>
      <c r="E15" s="15"/>
      <c r="F15" s="15"/>
      <c r="G15" s="15"/>
      <c r="H15" s="15"/>
      <c r="I15" s="15"/>
      <c r="J15" s="15"/>
    </row>
    <row r="16" spans="1:13" s="4" customFormat="1" ht="21.75" customHeight="1" x14ac:dyDescent="0.2">
      <c r="A16" s="12" t="s">
        <v>7</v>
      </c>
      <c r="B16" s="16"/>
      <c r="C16" s="16"/>
      <c r="D16" s="16"/>
      <c r="E16" s="16"/>
      <c r="F16" s="16"/>
      <c r="G16" s="16"/>
      <c r="H16" s="17"/>
      <c r="I16" s="17"/>
      <c r="J16" s="17"/>
    </row>
    <row r="17" spans="1:13" s="4" customFormat="1" ht="21.75" customHeight="1" x14ac:dyDescent="0.2">
      <c r="A17" s="7" t="s">
        <v>0</v>
      </c>
      <c r="B17" s="13">
        <v>803</v>
      </c>
      <c r="C17" s="13">
        <v>802</v>
      </c>
      <c r="D17" s="13">
        <v>813</v>
      </c>
      <c r="E17" s="13">
        <v>803</v>
      </c>
      <c r="F17" s="13">
        <v>824</v>
      </c>
      <c r="G17" s="13">
        <v>811</v>
      </c>
      <c r="H17" s="13">
        <v>789</v>
      </c>
      <c r="I17" s="13">
        <v>757</v>
      </c>
      <c r="J17" s="13">
        <v>842</v>
      </c>
      <c r="K17" s="13">
        <v>694</v>
      </c>
      <c r="L17" s="13">
        <v>676</v>
      </c>
      <c r="M17" s="13">
        <v>651</v>
      </c>
    </row>
    <row r="18" spans="1:13" s="4" customFormat="1" ht="21.75" customHeight="1" x14ac:dyDescent="0.2">
      <c r="A18" s="7" t="s">
        <v>11</v>
      </c>
      <c r="B18" s="13">
        <v>158</v>
      </c>
      <c r="C18" s="13">
        <v>167</v>
      </c>
      <c r="D18" s="13">
        <v>138</v>
      </c>
      <c r="E18" s="13">
        <v>127</v>
      </c>
      <c r="F18" s="13">
        <v>126</v>
      </c>
      <c r="G18" s="13">
        <v>125</v>
      </c>
      <c r="H18" s="13">
        <v>124</v>
      </c>
      <c r="I18" s="13">
        <v>122</v>
      </c>
      <c r="J18" s="13"/>
      <c r="K18" s="13">
        <v>118</v>
      </c>
      <c r="L18" s="13">
        <v>119</v>
      </c>
      <c r="M18" s="13">
        <v>127</v>
      </c>
    </row>
    <row r="19" spans="1:13" s="4" customFormat="1" ht="21.75" customHeight="1" x14ac:dyDescent="0.2">
      <c r="A19" s="7" t="s">
        <v>3</v>
      </c>
      <c r="B19" s="13">
        <v>305</v>
      </c>
      <c r="C19" s="13">
        <v>312</v>
      </c>
      <c r="D19" s="13">
        <v>330</v>
      </c>
      <c r="E19" s="13">
        <v>326</v>
      </c>
      <c r="F19" s="13">
        <v>287</v>
      </c>
      <c r="G19" s="13">
        <v>269</v>
      </c>
      <c r="H19" s="13">
        <v>258.5</v>
      </c>
      <c r="I19" s="13">
        <v>248.41666666666666</v>
      </c>
      <c r="J19" s="13">
        <v>234</v>
      </c>
      <c r="K19" s="13">
        <v>218</v>
      </c>
      <c r="L19" s="13">
        <v>207</v>
      </c>
      <c r="M19" s="13">
        <v>205</v>
      </c>
    </row>
    <row r="20" spans="1:13" s="4" customFormat="1" ht="21.75" customHeight="1" x14ac:dyDescent="0.2">
      <c r="A20" s="7" t="s">
        <v>4</v>
      </c>
      <c r="B20" s="13">
        <v>166</v>
      </c>
      <c r="C20" s="13">
        <v>151</v>
      </c>
      <c r="D20" s="13">
        <v>120</v>
      </c>
      <c r="E20" s="13">
        <v>106</v>
      </c>
      <c r="F20" s="13">
        <v>101</v>
      </c>
      <c r="G20" s="13">
        <v>95</v>
      </c>
      <c r="H20" s="13">
        <v>88</v>
      </c>
      <c r="I20" s="13">
        <v>87</v>
      </c>
      <c r="J20" s="13">
        <v>88</v>
      </c>
      <c r="K20" s="13">
        <v>89</v>
      </c>
      <c r="L20" s="13">
        <v>85</v>
      </c>
      <c r="M20" s="13">
        <v>87</v>
      </c>
    </row>
    <row r="21" spans="1:13" s="4" customFormat="1" ht="21.75" customHeight="1" x14ac:dyDescent="0.2">
      <c r="A21" s="7" t="s">
        <v>8</v>
      </c>
      <c r="B21" s="13"/>
      <c r="C21" s="13"/>
      <c r="D21" s="13"/>
      <c r="E21" s="13"/>
      <c r="F21" s="13"/>
      <c r="G21" s="13"/>
      <c r="H21" s="13">
        <v>11</v>
      </c>
      <c r="I21" s="13">
        <v>10</v>
      </c>
      <c r="J21" s="13">
        <v>7</v>
      </c>
      <c r="K21" s="13">
        <v>8</v>
      </c>
      <c r="L21" s="13">
        <v>8</v>
      </c>
      <c r="M21" s="13">
        <v>3</v>
      </c>
    </row>
    <row r="22" spans="1:13" s="4" customFormat="1" ht="21.75" customHeight="1" x14ac:dyDescent="0.2">
      <c r="A22" s="7" t="s">
        <v>9</v>
      </c>
      <c r="B22" s="13">
        <v>16</v>
      </c>
      <c r="C22" s="13">
        <v>16</v>
      </c>
      <c r="D22" s="13">
        <v>15</v>
      </c>
      <c r="E22" s="13">
        <v>14</v>
      </c>
      <c r="F22" s="13">
        <v>13</v>
      </c>
      <c r="G22" s="13">
        <v>14</v>
      </c>
      <c r="H22" s="13">
        <v>14</v>
      </c>
      <c r="I22" s="13">
        <v>13.666666666666666</v>
      </c>
      <c r="J22" s="13">
        <v>16</v>
      </c>
      <c r="K22" s="13">
        <v>16</v>
      </c>
      <c r="L22" s="13">
        <v>14</v>
      </c>
      <c r="M22" s="13">
        <v>8</v>
      </c>
    </row>
    <row r="23" spans="1:13" s="4" customFormat="1" ht="21.75" customHeight="1" x14ac:dyDescent="0.2">
      <c r="A23" s="6"/>
      <c r="B23" s="14">
        <f>SUM(B17:B22)</f>
        <v>1448</v>
      </c>
      <c r="C23" s="14">
        <f t="shared" ref="C23:J23" si="1">SUM(C17:C22)</f>
        <v>1448</v>
      </c>
      <c r="D23" s="14">
        <f t="shared" si="1"/>
        <v>1416</v>
      </c>
      <c r="E23" s="14">
        <f t="shared" si="1"/>
        <v>1376</v>
      </c>
      <c r="F23" s="14">
        <f t="shared" si="1"/>
        <v>1351</v>
      </c>
      <c r="G23" s="14">
        <f t="shared" si="1"/>
        <v>1314</v>
      </c>
      <c r="H23" s="14">
        <f t="shared" si="1"/>
        <v>1284.5</v>
      </c>
      <c r="I23" s="14">
        <f t="shared" si="1"/>
        <v>1238.0833333333335</v>
      </c>
      <c r="J23" s="14">
        <f t="shared" si="1"/>
        <v>1187</v>
      </c>
      <c r="K23" s="14">
        <f>SUM(K17:K22)</f>
        <v>1143</v>
      </c>
      <c r="L23" s="14">
        <f>SUM(L17:L22)</f>
        <v>1109</v>
      </c>
      <c r="M23" s="14">
        <f>SUM(M17:M22)</f>
        <v>1081</v>
      </c>
    </row>
    <row r="24" spans="1:13" s="4" customFormat="1" ht="21.75" customHeight="1" x14ac:dyDescent="0.2">
      <c r="A24" s="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s="4" customFormat="1" ht="21.75" customHeight="1" x14ac:dyDescent="0.2">
      <c r="A25" s="18" t="s">
        <v>10</v>
      </c>
      <c r="B25" s="14">
        <f>B14+B23</f>
        <v>2885</v>
      </c>
      <c r="C25" s="14">
        <f t="shared" ref="C25:K25" si="2">C14+C23</f>
        <v>2919</v>
      </c>
      <c r="D25" s="14">
        <f t="shared" si="2"/>
        <v>2904</v>
      </c>
      <c r="E25" s="14">
        <f t="shared" si="2"/>
        <v>2807</v>
      </c>
      <c r="F25" s="14">
        <f t="shared" si="2"/>
        <v>2771</v>
      </c>
      <c r="G25" s="14">
        <f t="shared" si="2"/>
        <v>2729</v>
      </c>
      <c r="H25" s="14">
        <f t="shared" si="2"/>
        <v>2668</v>
      </c>
      <c r="I25" s="14">
        <f t="shared" si="2"/>
        <v>2579.0833333333335</v>
      </c>
      <c r="J25" s="14">
        <f t="shared" si="2"/>
        <v>2501</v>
      </c>
      <c r="K25" s="14">
        <f t="shared" si="2"/>
        <v>2450</v>
      </c>
      <c r="L25" s="14">
        <f>L14+L23</f>
        <v>2470</v>
      </c>
      <c r="M25" s="14">
        <f>M14+M23</f>
        <v>2494</v>
      </c>
    </row>
    <row r="27" spans="1:13" x14ac:dyDescent="0.2">
      <c r="A27" s="2"/>
      <c r="B27" s="2"/>
      <c r="C27" s="2"/>
      <c r="D27" s="2"/>
      <c r="E27" s="2"/>
      <c r="I27" s="19"/>
      <c r="J27" s="19"/>
    </row>
    <row r="28" spans="1:13" x14ac:dyDescent="0.2">
      <c r="A28" s="8"/>
      <c r="B28" s="8"/>
      <c r="C28" s="8"/>
      <c r="D28" s="8"/>
      <c r="E28" s="8"/>
      <c r="I28" s="19"/>
      <c r="J28" s="19"/>
    </row>
    <row r="29" spans="1:13" x14ac:dyDescent="0.2">
      <c r="A29" s="8"/>
      <c r="B29" s="8"/>
      <c r="C29" s="8"/>
      <c r="D29" s="8"/>
      <c r="E29" s="8"/>
    </row>
    <row r="30" spans="1:13" x14ac:dyDescent="0.2">
      <c r="A30" s="8"/>
      <c r="B30" s="8"/>
      <c r="C30" s="8"/>
      <c r="D30" s="8"/>
      <c r="E30" s="8"/>
    </row>
    <row r="31" spans="1:13" x14ac:dyDescent="0.2">
      <c r="C31" s="2"/>
    </row>
  </sheetData>
  <mergeCells count="1">
    <mergeCell ref="I27:J2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Transpa- evolución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2021-01-25T16:01:02Z</dcterms:created>
  <dcterms:modified xsi:type="dcterms:W3CDTF">2022-01-06T12:30:42Z</dcterms:modified>
  <cp:category/>
  <cp:contentStatus/>
</cp:coreProperties>
</file>